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620" windowHeight="90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Tabelle1!$B$2:$S$21</definedName>
  </definedNames>
  <calcPr calcId="145621"/>
</workbook>
</file>

<file path=xl/calcChain.xml><?xml version="1.0" encoding="utf-8"?>
<calcChain xmlns="http://schemas.openxmlformats.org/spreadsheetml/2006/main">
  <c r="F18" i="1" l="1"/>
  <c r="G19" i="1"/>
  <c r="H19" i="1"/>
  <c r="I19" i="1"/>
  <c r="J19" i="1"/>
  <c r="K19" i="1"/>
  <c r="L19" i="1"/>
  <c r="M19" i="1"/>
  <c r="O19" i="1"/>
  <c r="P19" i="1"/>
  <c r="Q19" i="1"/>
  <c r="R19" i="1"/>
  <c r="S19" i="1"/>
  <c r="E19" i="1"/>
  <c r="F12" i="1" l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S18" i="1" l="1"/>
  <c r="R18" i="1"/>
  <c r="Q18" i="1"/>
  <c r="Q21" i="1"/>
  <c r="P18" i="1"/>
  <c r="O18" i="1"/>
  <c r="N18" i="1"/>
  <c r="N19" i="1" s="1"/>
  <c r="N21" i="1" s="1"/>
  <c r="M18" i="1"/>
  <c r="L18" i="1"/>
  <c r="K18" i="1"/>
  <c r="K21" i="1"/>
  <c r="J18" i="1"/>
  <c r="I18" i="1"/>
  <c r="H18" i="1"/>
  <c r="H21" i="1"/>
  <c r="F19" i="1"/>
  <c r="G18" i="1"/>
  <c r="E18" i="1"/>
  <c r="E21" i="1" l="1"/>
</calcChain>
</file>

<file path=xl/comments1.xml><?xml version="1.0" encoding="utf-8"?>
<comments xmlns="http://schemas.openxmlformats.org/spreadsheetml/2006/main">
  <authors>
    <author>Lausen Peter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Lausen Peter:</t>
        </r>
        <r>
          <rPr>
            <sz val="9"/>
            <color indexed="81"/>
            <rFont val="Tahoma"/>
            <family val="2"/>
          </rPr>
          <t xml:space="preserve">
die erforderlichen Bodenschichten sind der Tabelle DÜV Anlage 4 Tabelle 4 entnehmbar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Lausen Peter:</t>
        </r>
        <r>
          <rPr>
            <sz val="9"/>
            <color indexed="81"/>
            <rFont val="Tahoma"/>
            <family val="2"/>
          </rPr>
          <t xml:space="preserve">
aus Probe mit Originalfeuchte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Lausen Peter:</t>
        </r>
        <r>
          <rPr>
            <sz val="9"/>
            <color indexed="81"/>
            <rFont val="Tahoma"/>
            <family val="2"/>
          </rPr>
          <t xml:space="preserve">
hier wird der ermittelte Korekturfaktor aus der Messung mit der Kallibrierlösung eingegeben, wenn es nicht möglich ist die Korrektur der Stächencharge durch Eingabe der LOT-Nr am Messgerät einzugeben.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Lausen Peter:</t>
        </r>
        <r>
          <rPr>
            <sz val="9"/>
            <color indexed="81"/>
            <rFont val="Tahoma"/>
            <family val="2"/>
          </rPr>
          <t xml:space="preserve">
Abweichende Bodendichte ist hier einzugeben:
stark humos  1,2
anmoorig      1,0
Moor           0,6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Lausen Peter:</t>
        </r>
        <r>
          <rPr>
            <sz val="9"/>
            <color indexed="81"/>
            <rFont val="Tahoma"/>
            <family val="2"/>
          </rPr>
          <t xml:space="preserve">
bei guter Kenntnis der Bodenfeuchte kann der Wert hier direkt eingegeben werden.</t>
        </r>
      </text>
    </comment>
  </commentList>
</comments>
</file>

<file path=xl/sharedStrings.xml><?xml version="1.0" encoding="utf-8"?>
<sst xmlns="http://schemas.openxmlformats.org/spreadsheetml/2006/main" count="51" uniqueCount="31">
  <si>
    <t>Schnellbestimmung mittels Nitrachek</t>
  </si>
  <si>
    <t>im Gemüseanbau 2018</t>
  </si>
  <si>
    <t>Datum</t>
  </si>
  <si>
    <t>Bodenschicht</t>
  </si>
  <si>
    <t>0-30</t>
  </si>
  <si>
    <t>30-60</t>
  </si>
  <si>
    <t>60-90</t>
  </si>
  <si>
    <t>Schlagname/Bewirtschaftungseinheit</t>
  </si>
  <si>
    <t>cm</t>
  </si>
  <si>
    <t>ppm</t>
  </si>
  <si>
    <t>Nitrachek-Messwert 1. Messung</t>
  </si>
  <si>
    <t>Nitrachek-Messwert 2. Messung</t>
  </si>
  <si>
    <t>Nitrachek-Messwert 3. Messung</t>
  </si>
  <si>
    <t>Mittelwert</t>
  </si>
  <si>
    <t>Korrekturfaktor</t>
  </si>
  <si>
    <t>Einwaage Boden</t>
  </si>
  <si>
    <t>g</t>
  </si>
  <si>
    <t>Auswaage Boden</t>
  </si>
  <si>
    <t>Wassergehalt</t>
  </si>
  <si>
    <t>%</t>
  </si>
  <si>
    <r>
      <t>Berechnung des 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-Gehaltes im Boden</t>
    </r>
  </si>
  <si>
    <t>Bodendichte</t>
  </si>
  <si>
    <t>kg/l</t>
  </si>
  <si>
    <t>kg N/ha</t>
  </si>
  <si>
    <t>Betrieb:</t>
  </si>
  <si>
    <t>Ort:</t>
  </si>
  <si>
    <t>Name:</t>
  </si>
  <si>
    <r>
      <t>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-N</t>
    </r>
  </si>
  <si>
    <r>
      <t>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</si>
  <si>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</si>
  <si>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TT.MM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</si>
</sst>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4" fillId="0" borderId="9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12" xfId="0" applyFont="1" applyBorder="1" applyProtection="1">
      <protection hidden="1"/>
    </xf>
    <xf numFmtId="14" fontId="0" fillId="0" borderId="3" xfId="0" applyNumberForma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1"/>
  <sheetViews>
    <sheetView showGridLines="0" tabSelected="1" zoomScaleNormal="100" workbookViewId="0">
      <selection activeCell="G2" sqref="G2"/>
    </sheetView>
  </sheetViews>
  <sheetFormatPr baseColWidth="10" defaultColWidth="11.5703125" defaultRowHeight="15" x14ac:dyDescent="0.25"/>
  <cols>
    <col min="1" max="1" width="1.7109375" style="1" customWidth="1"/>
    <col min="2" max="2" width="3.7109375" style="1" customWidth="1"/>
    <col min="3" max="3" width="32.7109375" style="1" customWidth="1"/>
    <col min="4" max="4" width="8.28515625" style="1" customWidth="1"/>
    <col min="5" max="19" width="7.5703125" style="3" customWidth="1"/>
    <col min="20" max="16384" width="11.5703125" style="1"/>
  </cols>
  <sheetData>
    <row r="1" spans="2:19" ht="8.4499999999999993" customHeight="1" x14ac:dyDescent="0.3">
      <c r="E1" s="2"/>
      <c r="F1" s="2"/>
      <c r="H1" s="2"/>
      <c r="I1" s="2"/>
      <c r="K1" s="2"/>
      <c r="L1" s="2"/>
      <c r="N1" s="2"/>
      <c r="O1" s="2"/>
      <c r="Q1" s="2"/>
      <c r="R1" s="2"/>
    </row>
    <row r="2" spans="2:19" ht="15.6" x14ac:dyDescent="0.35">
      <c r="B2" s="1" t="s">
        <v>20</v>
      </c>
      <c r="E2" s="2" t="s">
        <v>24</v>
      </c>
      <c r="F2" s="2" t="s">
        <v>26</v>
      </c>
      <c r="G2" s="11"/>
      <c r="H2" s="12"/>
      <c r="I2" s="12"/>
      <c r="J2" s="11"/>
      <c r="K2" s="12"/>
      <c r="L2" s="12"/>
      <c r="M2" s="11"/>
      <c r="N2" s="12"/>
      <c r="O2" s="12"/>
      <c r="P2" s="11"/>
      <c r="Q2" s="12"/>
      <c r="R2" s="12"/>
      <c r="S2" s="11"/>
    </row>
    <row r="3" spans="2:19" ht="14.45" x14ac:dyDescent="0.3">
      <c r="B3" s="1" t="s">
        <v>0</v>
      </c>
      <c r="E3" s="2"/>
      <c r="F3" s="2" t="s">
        <v>25</v>
      </c>
      <c r="G3" s="11"/>
      <c r="H3" s="12"/>
      <c r="I3" s="12"/>
      <c r="J3" s="11"/>
      <c r="K3" s="12"/>
      <c r="L3" s="12"/>
      <c r="M3" s="11"/>
      <c r="N3" s="12"/>
      <c r="O3" s="12"/>
      <c r="P3" s="11"/>
      <c r="Q3" s="12"/>
      <c r="R3" s="12"/>
      <c r="S3" s="11"/>
    </row>
    <row r="4" spans="2:19" x14ac:dyDescent="0.25">
      <c r="B4" s="1" t="s">
        <v>1</v>
      </c>
      <c r="E4" s="2"/>
      <c r="F4" s="2"/>
      <c r="H4" s="2"/>
      <c r="I4" s="2"/>
      <c r="K4" s="2"/>
      <c r="L4" s="2"/>
      <c r="N4" s="2"/>
      <c r="O4" s="2"/>
      <c r="Q4" s="2"/>
      <c r="R4" s="2"/>
    </row>
    <row r="5" spans="2:19" thickBot="1" x14ac:dyDescent="0.35">
      <c r="E5" s="2"/>
      <c r="F5" s="2"/>
      <c r="H5" s="2"/>
      <c r="I5" s="2"/>
      <c r="K5" s="2"/>
      <c r="L5" s="2"/>
      <c r="N5" s="2"/>
      <c r="O5" s="2"/>
      <c r="Q5" s="2"/>
      <c r="R5" s="2"/>
    </row>
    <row r="6" spans="2:19" ht="14.45" x14ac:dyDescent="0.3">
      <c r="C6" s="25" t="s">
        <v>7</v>
      </c>
      <c r="D6" s="26"/>
      <c r="E6" s="28"/>
      <c r="F6" s="29"/>
      <c r="G6" s="30"/>
      <c r="H6" s="37"/>
      <c r="I6" s="29"/>
      <c r="J6" s="38"/>
      <c r="K6" s="28"/>
      <c r="L6" s="29"/>
      <c r="M6" s="30"/>
      <c r="N6" s="37"/>
      <c r="O6" s="29"/>
      <c r="P6" s="38"/>
      <c r="Q6" s="28"/>
      <c r="R6" s="29"/>
      <c r="S6" s="30"/>
    </row>
    <row r="7" spans="2:19" ht="14.45" x14ac:dyDescent="0.3">
      <c r="C7" s="4" t="s">
        <v>3</v>
      </c>
      <c r="D7" s="5" t="s">
        <v>8</v>
      </c>
      <c r="E7" s="13" t="s">
        <v>4</v>
      </c>
      <c r="F7" s="14" t="s">
        <v>5</v>
      </c>
      <c r="G7" s="15" t="s">
        <v>6</v>
      </c>
      <c r="H7" s="16" t="s">
        <v>4</v>
      </c>
      <c r="I7" s="14" t="s">
        <v>5</v>
      </c>
      <c r="J7" s="17" t="s">
        <v>6</v>
      </c>
      <c r="K7" s="13" t="s">
        <v>4</v>
      </c>
      <c r="L7" s="14" t="s">
        <v>5</v>
      </c>
      <c r="M7" s="15" t="s">
        <v>6</v>
      </c>
      <c r="N7" s="16" t="s">
        <v>4</v>
      </c>
      <c r="O7" s="14" t="s">
        <v>5</v>
      </c>
      <c r="P7" s="17" t="s">
        <v>6</v>
      </c>
      <c r="Q7" s="13" t="s">
        <v>4</v>
      </c>
      <c r="R7" s="14" t="s">
        <v>5</v>
      </c>
      <c r="S7" s="15" t="s">
        <v>6</v>
      </c>
    </row>
    <row r="8" spans="2:19" ht="14.45" x14ac:dyDescent="0.3">
      <c r="C8" s="4" t="s">
        <v>2</v>
      </c>
      <c r="D8" s="5" t="s">
        <v>30</v>
      </c>
      <c r="E8" s="13"/>
      <c r="F8" s="14"/>
      <c r="G8" s="15"/>
      <c r="H8" s="16"/>
      <c r="I8" s="14"/>
      <c r="J8" s="17"/>
      <c r="K8" s="13"/>
      <c r="L8" s="14"/>
      <c r="M8" s="15"/>
      <c r="N8" s="27"/>
      <c r="O8" s="14"/>
      <c r="P8" s="17"/>
      <c r="Q8" s="13"/>
      <c r="R8" s="14"/>
      <c r="S8" s="15"/>
    </row>
    <row r="9" spans="2:19" ht="14.45" x14ac:dyDescent="0.3">
      <c r="C9" s="4" t="s">
        <v>10</v>
      </c>
      <c r="D9" s="5" t="s">
        <v>9</v>
      </c>
      <c r="E9" s="13"/>
      <c r="F9" s="14"/>
      <c r="G9" s="15"/>
      <c r="H9" s="16"/>
      <c r="I9" s="14"/>
      <c r="J9" s="17"/>
      <c r="K9" s="13"/>
      <c r="L9" s="14"/>
      <c r="M9" s="15"/>
      <c r="N9" s="16"/>
      <c r="O9" s="14"/>
      <c r="P9" s="17"/>
      <c r="Q9" s="13"/>
      <c r="R9" s="14"/>
      <c r="S9" s="15"/>
    </row>
    <row r="10" spans="2:19" ht="14.45" x14ac:dyDescent="0.3">
      <c r="C10" s="4" t="s">
        <v>11</v>
      </c>
      <c r="D10" s="5" t="s">
        <v>9</v>
      </c>
      <c r="E10" s="13"/>
      <c r="F10" s="14"/>
      <c r="G10" s="15"/>
      <c r="H10" s="16"/>
      <c r="I10" s="14"/>
      <c r="J10" s="17"/>
      <c r="K10" s="13"/>
      <c r="L10" s="14"/>
      <c r="M10" s="15"/>
      <c r="N10" s="16"/>
      <c r="O10" s="14"/>
      <c r="P10" s="17"/>
      <c r="Q10" s="13"/>
      <c r="R10" s="14"/>
      <c r="S10" s="15"/>
    </row>
    <row r="11" spans="2:19" ht="14.45" x14ac:dyDescent="0.3">
      <c r="C11" s="4" t="s">
        <v>12</v>
      </c>
      <c r="D11" s="5" t="s">
        <v>9</v>
      </c>
      <c r="E11" s="13"/>
      <c r="F11" s="14"/>
      <c r="G11" s="15"/>
      <c r="H11" s="16"/>
      <c r="I11" s="14"/>
      <c r="J11" s="17"/>
      <c r="K11" s="13"/>
      <c r="L11" s="14"/>
      <c r="M11" s="15"/>
      <c r="N11" s="16"/>
      <c r="O11" s="14"/>
      <c r="P11" s="17"/>
      <c r="Q11" s="13"/>
      <c r="R11" s="14"/>
      <c r="S11" s="15"/>
    </row>
    <row r="12" spans="2:19" ht="14.45" x14ac:dyDescent="0.3">
      <c r="C12" s="4" t="s">
        <v>13</v>
      </c>
      <c r="D12" s="5" t="s">
        <v>9</v>
      </c>
      <c r="E12" s="18" t="str">
        <f>IF(E9&gt;0,AVERAGE(E9:E11),"")</f>
        <v/>
      </c>
      <c r="F12" s="19" t="str">
        <f t="shared" ref="F12:S12" si="0">IF(F9&gt;0,AVERAGE(F9:F11),"")</f>
        <v/>
      </c>
      <c r="G12" s="20" t="str">
        <f t="shared" si="0"/>
        <v/>
      </c>
      <c r="H12" s="21" t="str">
        <f t="shared" si="0"/>
        <v/>
      </c>
      <c r="I12" s="19" t="str">
        <f t="shared" si="0"/>
        <v/>
      </c>
      <c r="J12" s="22" t="str">
        <f t="shared" si="0"/>
        <v/>
      </c>
      <c r="K12" s="18" t="str">
        <f t="shared" si="0"/>
        <v/>
      </c>
      <c r="L12" s="19" t="str">
        <f t="shared" si="0"/>
        <v/>
      </c>
      <c r="M12" s="20" t="str">
        <f t="shared" si="0"/>
        <v/>
      </c>
      <c r="N12" s="21" t="str">
        <f t="shared" si="0"/>
        <v/>
      </c>
      <c r="O12" s="19" t="str">
        <f t="shared" si="0"/>
        <v/>
      </c>
      <c r="P12" s="22" t="str">
        <f t="shared" si="0"/>
        <v/>
      </c>
      <c r="Q12" s="18" t="str">
        <f t="shared" si="0"/>
        <v/>
      </c>
      <c r="R12" s="19" t="str">
        <f t="shared" si="0"/>
        <v/>
      </c>
      <c r="S12" s="20" t="str">
        <f t="shared" si="0"/>
        <v/>
      </c>
    </row>
    <row r="13" spans="2:19" ht="14.45" x14ac:dyDescent="0.3">
      <c r="C13" s="4" t="s">
        <v>14</v>
      </c>
      <c r="D13" s="5"/>
      <c r="E13" s="13">
        <v>1</v>
      </c>
      <c r="F13" s="14">
        <v>1</v>
      </c>
      <c r="G13" s="15">
        <v>1</v>
      </c>
      <c r="H13" s="16">
        <v>1</v>
      </c>
      <c r="I13" s="14">
        <v>1</v>
      </c>
      <c r="J13" s="17">
        <v>1</v>
      </c>
      <c r="K13" s="13">
        <v>1</v>
      </c>
      <c r="L13" s="14">
        <v>1</v>
      </c>
      <c r="M13" s="15">
        <v>1</v>
      </c>
      <c r="N13" s="16">
        <v>1</v>
      </c>
      <c r="O13" s="14">
        <v>1</v>
      </c>
      <c r="P13" s="17">
        <v>1</v>
      </c>
      <c r="Q13" s="13">
        <v>1</v>
      </c>
      <c r="R13" s="14">
        <v>1</v>
      </c>
      <c r="S13" s="15">
        <v>1</v>
      </c>
    </row>
    <row r="14" spans="2:19" ht="14.45" x14ac:dyDescent="0.3">
      <c r="C14" s="4" t="s">
        <v>3</v>
      </c>
      <c r="D14" s="5" t="s">
        <v>8</v>
      </c>
      <c r="E14" s="13">
        <v>30</v>
      </c>
      <c r="F14" s="14">
        <v>30</v>
      </c>
      <c r="G14" s="15">
        <v>30</v>
      </c>
      <c r="H14" s="16">
        <v>30</v>
      </c>
      <c r="I14" s="14">
        <v>30</v>
      </c>
      <c r="J14" s="17">
        <v>30</v>
      </c>
      <c r="K14" s="13">
        <v>30</v>
      </c>
      <c r="L14" s="14">
        <v>30</v>
      </c>
      <c r="M14" s="15">
        <v>30</v>
      </c>
      <c r="N14" s="16">
        <v>30</v>
      </c>
      <c r="O14" s="14">
        <v>30</v>
      </c>
      <c r="P14" s="17">
        <v>30</v>
      </c>
      <c r="Q14" s="13">
        <v>30</v>
      </c>
      <c r="R14" s="14">
        <v>30</v>
      </c>
      <c r="S14" s="15">
        <v>30</v>
      </c>
    </row>
    <row r="15" spans="2:19" ht="14.45" x14ac:dyDescent="0.3">
      <c r="C15" s="4" t="s">
        <v>21</v>
      </c>
      <c r="D15" s="5" t="s">
        <v>22</v>
      </c>
      <c r="E15" s="13">
        <v>1.5</v>
      </c>
      <c r="F15" s="14">
        <v>1.5</v>
      </c>
      <c r="G15" s="15">
        <v>1.5</v>
      </c>
      <c r="H15" s="16">
        <v>1.5</v>
      </c>
      <c r="I15" s="14">
        <v>1.5</v>
      </c>
      <c r="J15" s="17">
        <v>1.5</v>
      </c>
      <c r="K15" s="13">
        <v>1.5</v>
      </c>
      <c r="L15" s="14">
        <v>1.5</v>
      </c>
      <c r="M15" s="15">
        <v>1.5</v>
      </c>
      <c r="N15" s="16">
        <v>1.5</v>
      </c>
      <c r="O15" s="14">
        <v>1.5</v>
      </c>
      <c r="P15" s="17">
        <v>1.5</v>
      </c>
      <c r="Q15" s="13">
        <v>1.5</v>
      </c>
      <c r="R15" s="14">
        <v>1.5</v>
      </c>
      <c r="S15" s="15">
        <v>1.5</v>
      </c>
    </row>
    <row r="16" spans="2:19" ht="14.45" x14ac:dyDescent="0.3">
      <c r="C16" s="4" t="s">
        <v>15</v>
      </c>
      <c r="D16" s="5" t="s">
        <v>16</v>
      </c>
      <c r="E16" s="6">
        <v>100</v>
      </c>
      <c r="F16" s="7">
        <v>100</v>
      </c>
      <c r="G16" s="8">
        <v>100</v>
      </c>
      <c r="H16" s="9">
        <v>100</v>
      </c>
      <c r="I16" s="7">
        <v>100</v>
      </c>
      <c r="J16" s="10">
        <v>100</v>
      </c>
      <c r="K16" s="6">
        <v>100</v>
      </c>
      <c r="L16" s="7">
        <v>100</v>
      </c>
      <c r="M16" s="8">
        <v>100</v>
      </c>
      <c r="N16" s="9">
        <v>100</v>
      </c>
      <c r="O16" s="7">
        <v>100</v>
      </c>
      <c r="P16" s="10">
        <v>100</v>
      </c>
      <c r="Q16" s="6">
        <v>100</v>
      </c>
      <c r="R16" s="7">
        <v>100</v>
      </c>
      <c r="S16" s="8">
        <v>100</v>
      </c>
    </row>
    <row r="17" spans="3:19" ht="14.45" x14ac:dyDescent="0.3">
      <c r="C17" s="4" t="s">
        <v>17</v>
      </c>
      <c r="D17" s="5" t="s">
        <v>16</v>
      </c>
      <c r="E17" s="13"/>
      <c r="F17" s="14"/>
      <c r="G17" s="15"/>
      <c r="H17" s="16"/>
      <c r="I17" s="14"/>
      <c r="J17" s="17"/>
      <c r="K17" s="13"/>
      <c r="L17" s="14"/>
      <c r="M17" s="15"/>
      <c r="N17" s="16"/>
      <c r="O17" s="14"/>
      <c r="P17" s="17"/>
      <c r="Q17" s="13"/>
      <c r="R17" s="14"/>
      <c r="S17" s="15"/>
    </row>
    <row r="18" spans="3:19" ht="14.45" x14ac:dyDescent="0.3">
      <c r="C18" s="4" t="s">
        <v>18</v>
      </c>
      <c r="D18" s="5" t="s">
        <v>19</v>
      </c>
      <c r="E18" s="13">
        <f>E16-E17</f>
        <v>100</v>
      </c>
      <c r="F18" s="14">
        <f t="shared" ref="F18:G18" si="1">F16-F17</f>
        <v>100</v>
      </c>
      <c r="G18" s="15">
        <f t="shared" si="1"/>
        <v>100</v>
      </c>
      <c r="H18" s="16">
        <f>H16-H17</f>
        <v>100</v>
      </c>
      <c r="I18" s="14">
        <f t="shared" ref="I18" si="2">I16-I17</f>
        <v>100</v>
      </c>
      <c r="J18" s="17">
        <f t="shared" ref="J18" si="3">J16-J17</f>
        <v>100</v>
      </c>
      <c r="K18" s="13">
        <f>K16-K17</f>
        <v>100</v>
      </c>
      <c r="L18" s="14">
        <f t="shared" ref="L18" si="4">L16-L17</f>
        <v>100</v>
      </c>
      <c r="M18" s="15">
        <f t="shared" ref="M18" si="5">M16-M17</f>
        <v>100</v>
      </c>
      <c r="N18" s="16">
        <f>N16-N17</f>
        <v>100</v>
      </c>
      <c r="O18" s="14">
        <f t="shared" ref="O18" si="6">O16-O17</f>
        <v>100</v>
      </c>
      <c r="P18" s="17">
        <f t="shared" ref="P18" si="7">P16-P17</f>
        <v>100</v>
      </c>
      <c r="Q18" s="13">
        <f>Q16-Q17</f>
        <v>100</v>
      </c>
      <c r="R18" s="14">
        <f t="shared" ref="R18" si="8">R16-R17</f>
        <v>100</v>
      </c>
      <c r="S18" s="15">
        <f t="shared" ref="S18" si="9">S16-S17</f>
        <v>100</v>
      </c>
    </row>
    <row r="19" spans="3:19" ht="15.6" x14ac:dyDescent="0.35">
      <c r="C19" s="4" t="s">
        <v>27</v>
      </c>
      <c r="D19" s="5" t="s">
        <v>23</v>
      </c>
      <c r="E19" s="18" t="str">
        <f>IF(E9&gt;0,(E12*E13*(100+E18)*E15*E14/10*0.2258)/(100-E18),"")</f>
        <v/>
      </c>
      <c r="F19" s="19" t="str">
        <f t="shared" ref="F19:S19" si="10">IF(F9&gt;0,(F12*F13*(100+F18)*F15*F14/10*0.2258)/(100-F18),"")</f>
        <v/>
      </c>
      <c r="G19" s="20" t="str">
        <f t="shared" si="10"/>
        <v/>
      </c>
      <c r="H19" s="21" t="str">
        <f t="shared" si="10"/>
        <v/>
      </c>
      <c r="I19" s="19" t="str">
        <f t="shared" si="10"/>
        <v/>
      </c>
      <c r="J19" s="22" t="str">
        <f t="shared" si="10"/>
        <v/>
      </c>
      <c r="K19" s="18" t="str">
        <f t="shared" si="10"/>
        <v/>
      </c>
      <c r="L19" s="19" t="str">
        <f t="shared" si="10"/>
        <v/>
      </c>
      <c r="M19" s="20" t="str">
        <f t="shared" si="10"/>
        <v/>
      </c>
      <c r="N19" s="21" t="str">
        <f t="shared" si="10"/>
        <v/>
      </c>
      <c r="O19" s="19" t="str">
        <f t="shared" si="10"/>
        <v/>
      </c>
      <c r="P19" s="22" t="str">
        <f t="shared" si="10"/>
        <v/>
      </c>
      <c r="Q19" s="18" t="str">
        <f t="shared" si="10"/>
        <v/>
      </c>
      <c r="R19" s="19" t="str">
        <f t="shared" si="10"/>
        <v/>
      </c>
      <c r="S19" s="20" t="str">
        <f t="shared" si="10"/>
        <v/>
      </c>
    </row>
    <row r="20" spans="3:19" ht="15.6" x14ac:dyDescent="0.35">
      <c r="C20" s="4" t="s">
        <v>28</v>
      </c>
      <c r="D20" s="5" t="s">
        <v>23</v>
      </c>
      <c r="E20" s="31">
        <v>5</v>
      </c>
      <c r="F20" s="32"/>
      <c r="G20" s="33"/>
      <c r="H20" s="39">
        <v>5</v>
      </c>
      <c r="I20" s="32"/>
      <c r="J20" s="40"/>
      <c r="K20" s="31">
        <v>5</v>
      </c>
      <c r="L20" s="32"/>
      <c r="M20" s="33"/>
      <c r="N20" s="39">
        <v>5</v>
      </c>
      <c r="O20" s="32"/>
      <c r="P20" s="40"/>
      <c r="Q20" s="31">
        <v>5</v>
      </c>
      <c r="R20" s="32"/>
      <c r="S20" s="33"/>
    </row>
    <row r="21" spans="3:19" ht="16.149999999999999" thickBot="1" x14ac:dyDescent="0.4">
      <c r="C21" s="23" t="s">
        <v>29</v>
      </c>
      <c r="D21" s="24" t="s">
        <v>23</v>
      </c>
      <c r="E21" s="34">
        <f>SUM(E19:G20)</f>
        <v>5</v>
      </c>
      <c r="F21" s="35"/>
      <c r="G21" s="36"/>
      <c r="H21" s="41">
        <f>SUM(H19:J20)</f>
        <v>5</v>
      </c>
      <c r="I21" s="35"/>
      <c r="J21" s="42"/>
      <c r="K21" s="34">
        <f>SUM(K19:M20)</f>
        <v>5</v>
      </c>
      <c r="L21" s="35"/>
      <c r="M21" s="36"/>
      <c r="N21" s="41">
        <f>SUM(N19:P20)</f>
        <v>5</v>
      </c>
      <c r="O21" s="35"/>
      <c r="P21" s="42"/>
      <c r="Q21" s="34">
        <f>SUM(Q19:S20)</f>
        <v>5</v>
      </c>
      <c r="R21" s="35"/>
      <c r="S21" s="36"/>
    </row>
  </sheetData>
  <sheetProtection sheet="1" objects="1" scenarios="1"/>
  <mergeCells count="15">
    <mergeCell ref="Q6:S6"/>
    <mergeCell ref="Q20:S20"/>
    <mergeCell ref="Q21:S21"/>
    <mergeCell ref="K6:M6"/>
    <mergeCell ref="K20:M20"/>
    <mergeCell ref="K21:M21"/>
    <mergeCell ref="N6:P6"/>
    <mergeCell ref="N20:P20"/>
    <mergeCell ref="N21:P21"/>
    <mergeCell ref="E6:G6"/>
    <mergeCell ref="E20:G20"/>
    <mergeCell ref="E21:G21"/>
    <mergeCell ref="H6:J6"/>
    <mergeCell ref="H20:J20"/>
    <mergeCell ref="H21:J21"/>
  </mergeCells>
  <pageMargins left="0.7" right="0.7" top="0.78740157499999996" bottom="0.78740157499999996" header="0.3" footer="0.3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Lausen Peter</dc:creator>
  <cp:lastModifiedBy>Korporal Dörte</cp:lastModifiedBy>
  <dcterms:created xsi:type="dcterms:W3CDTF">2018-05-17T12:17:55Z</dcterms:created>
  <dcterms:modified xsi:type="dcterms:W3CDTF">2019-08-15T12:58:09Z</dcterms:modified>
</cp:coreProperties>
</file>